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815" activeTab="0"/>
  </bookViews>
  <sheets>
    <sheet name="2016年部门预算表" sheetId="1" r:id="rId1"/>
    <sheet name="财政拨款明细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<sst xmlns="http://schemas.openxmlformats.org/spreadsheetml/2006/main" count="83" uniqueCount="76">
  <si>
    <t xml:space="preserve"> 2016年部门收支预算总表</t>
  </si>
  <si>
    <t>单位名称：平顶山市总工会</t>
  </si>
  <si>
    <t>单位：万元</t>
  </si>
  <si>
    <t>收入</t>
  </si>
  <si>
    <t>支出</t>
  </si>
  <si>
    <t>项                  目</t>
  </si>
  <si>
    <t>金　额</t>
  </si>
  <si>
    <t>项             目</t>
  </si>
  <si>
    <t>合计</t>
  </si>
  <si>
    <t>用事业单位基金弥补收支差额</t>
  </si>
  <si>
    <t>部门结转资金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</si>
  <si>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</si>
  <si>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</si>
  <si>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</si>
  <si>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</si>
  <si>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</si>
  <si>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</si>
  <si>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</si>
  <si>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事业收入(不含教育收入)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</si>
  <si>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</si>
  <si>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</si>
  <si>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</si>
  <si>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</si>
  <si>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</si>
  <si>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</si>
  <si>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</si>
  <si>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</si>
  <si>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1、工资福利支出</t>
  </si>
  <si>
    <t>三、专项收入</t>
  </si>
  <si>
    <t>2、商品服务支出</t>
  </si>
  <si>
    <t>四、专户管理的教育收费彩票发行费</t>
  </si>
  <si>
    <t>3、对个人和家庭的补助</t>
  </si>
  <si>
    <t>五、政府性基金收入</t>
  </si>
  <si>
    <t>二、项目支出</t>
  </si>
  <si>
    <t>六、事业收入(不含教育收入)</t>
  </si>
  <si>
    <t>1、基本建设支出</t>
  </si>
  <si>
    <t>七、国有资产有偿使用收入</t>
  </si>
  <si>
    <t>2、事业发展专项支出</t>
  </si>
  <si>
    <t>八、经营收入</t>
  </si>
  <si>
    <t>3、专项业务支出</t>
  </si>
  <si>
    <t>九、其他收入</t>
  </si>
  <si>
    <t>4、经济发展支出</t>
  </si>
  <si>
    <t xml:space="preserve">  非本级财政收入</t>
  </si>
  <si>
    <t>5、债务项目支出</t>
  </si>
  <si>
    <t xml:space="preserve">  消化单位原有账户资金</t>
  </si>
  <si>
    <t>6、其他各项支出</t>
  </si>
  <si>
    <t xml:space="preserve">  其他收入</t>
  </si>
  <si>
    <t>本年收入小计</t>
  </si>
  <si>
    <t>加：部门预算结转资金</t>
  </si>
  <si>
    <t xml:space="preserve">    用事业单位基金弥补收支差额</t>
  </si>
  <si>
    <t>收入合计</t>
  </si>
  <si>
    <t>支出合计</t>
  </si>
  <si>
    <t>2016年部门财政拨款明细表</t>
  </si>
  <si>
    <t>金额金额：万元</t>
  </si>
  <si>
    <t>科目编码</t>
  </si>
  <si>
    <t>单位编码</t>
  </si>
  <si>
    <t>科目</t>
  </si>
  <si>
    <t>基本支出</t>
  </si>
  <si>
    <t>项目支出</t>
  </si>
  <si>
    <t>类</t>
  </si>
  <si>
    <t>款</t>
  </si>
  <si>
    <t>项</t>
  </si>
  <si>
    <t>工资福利及对个人和家庭补助支出</t>
  </si>
  <si>
    <t>商品和服务支出</t>
  </si>
  <si>
    <t>**</t>
  </si>
  <si>
    <t>313</t>
  </si>
  <si>
    <t>平顶山市总工会</t>
  </si>
  <si>
    <t>208</t>
  </si>
  <si>
    <t xml:space="preserve">  社会保障和就业支出</t>
  </si>
  <si>
    <t>05</t>
  </si>
  <si>
    <t xml:space="preserve">    行政事业单位离退休</t>
  </si>
  <si>
    <t xml:space="preserve">  208</t>
  </si>
  <si>
    <t xml:space="preserve">  05</t>
  </si>
  <si>
    <t>01</t>
  </si>
  <si>
    <t xml:space="preserve">  313</t>
  </si>
  <si>
    <t xml:space="preserve">      归口管理的行政单位离退休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</si>
</sst>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* #,##0.00;* \-#,##0.00;* &quot;&quot;??;@"/>
    <numFmt numFmtId="179" formatCode="#,##0.0_);[Red]\(#,##0.0\)"/>
    <numFmt numFmtId="180" formatCode="0.0_);[Red]\(0.0\)"/>
    <numFmt numFmtId="181" formatCode="#,##0.0000"/>
  </numFmts>
  <fonts count="46">
    <font>
      <sz val="12"/>
      <name val="宋体"/>
      <family val="0"/>
    </font>
    <font>
      <sz val="2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9" xfId="0" applyNumberFormat="1" applyFont="1" applyFill="1" applyBorder="1" applyAlignment="1" applyProtection="1">
      <alignment horizontal="center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>
      <alignment horizontal="centerContinuous" vertical="center" wrapText="1"/>
    </xf>
    <xf numFmtId="49" fontId="2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" fillId="0" borderId="13" xfId="0" applyNumberFormat="1" applyFont="1" applyFill="1" applyBorder="1" applyAlignment="1" applyProtection="1">
      <alignment horizontal="centerContinuous" vertical="center" wrapText="1"/>
      <protection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 applyProtection="1">
      <alignment vertical="center"/>
      <protection/>
    </xf>
    <xf numFmtId="49" fontId="2" fillId="0" borderId="16" xfId="0" applyNumberFormat="1" applyFont="1" applyFill="1" applyBorder="1" applyAlignment="1" applyProtection="1">
      <alignment vertical="center"/>
      <protection/>
    </xf>
    <xf numFmtId="176" fontId="2" fillId="0" borderId="15" xfId="0" applyNumberFormat="1" applyFont="1" applyFill="1" applyBorder="1" applyAlignment="1" applyProtection="1">
      <alignment vertical="center"/>
      <protection/>
    </xf>
    <xf numFmtId="176" fontId="2" fillId="0" borderId="10" xfId="0" applyNumberFormat="1" applyFont="1" applyFill="1" applyBorder="1" applyAlignment="1" applyProtection="1">
      <alignment vertical="center"/>
      <protection/>
    </xf>
    <xf numFmtId="49" fontId="2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vertical="center"/>
    </xf>
    <xf numFmtId="178" fontId="3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178" fontId="5" fillId="0" borderId="0" xfId="0" applyNumberFormat="1" applyFont="1" applyFill="1" applyAlignment="1" applyProtection="1">
      <alignment vertical="center"/>
      <protection/>
    </xf>
    <xf numFmtId="179" fontId="5" fillId="0" borderId="0" xfId="0" applyNumberFormat="1" applyFont="1" applyFill="1" applyAlignment="1" applyProtection="1">
      <alignment vertical="center"/>
      <protection/>
    </xf>
    <xf numFmtId="178" fontId="5" fillId="0" borderId="10" xfId="0" applyNumberFormat="1" applyFont="1" applyFill="1" applyBorder="1" applyAlignment="1" applyProtection="1">
      <alignment horizontal="center" vertical="center"/>
      <protection/>
    </xf>
    <xf numFmtId="178" fontId="5" fillId="0" borderId="15" xfId="0" applyNumberFormat="1" applyFont="1" applyFill="1" applyBorder="1" applyAlignment="1" applyProtection="1">
      <alignment horizontal="center" vertical="center"/>
      <protection/>
    </xf>
    <xf numFmtId="178" fontId="5" fillId="0" borderId="15" xfId="0" applyNumberFormat="1" applyFont="1" applyFill="1" applyBorder="1" applyAlignment="1" applyProtection="1">
      <alignment horizontal="centerContinuous" vertical="center"/>
      <protection/>
    </xf>
    <xf numFmtId="178" fontId="5" fillId="0" borderId="17" xfId="0" applyNumberFormat="1" applyFont="1" applyFill="1" applyBorder="1" applyAlignment="1" applyProtection="1">
      <alignment horizontal="centerContinuous" vertical="center"/>
      <protection/>
    </xf>
    <xf numFmtId="178" fontId="5" fillId="0" borderId="12" xfId="0" applyNumberFormat="1" applyFont="1" applyFill="1" applyBorder="1" applyAlignment="1" applyProtection="1">
      <alignment horizontal="center" vertical="center"/>
      <protection/>
    </xf>
    <xf numFmtId="178" fontId="5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179" fontId="5" fillId="0" borderId="10" xfId="0" applyNumberFormat="1" applyFont="1" applyFill="1" applyBorder="1" applyAlignment="1" applyProtection="1">
      <alignment horizontal="center" vertical="center" wrapText="1"/>
      <protection/>
    </xf>
    <xf numFmtId="179" fontId="5" fillId="0" borderId="11" xfId="0" applyNumberFormat="1" applyFont="1" applyFill="1" applyBorder="1" applyAlignment="1" applyProtection="1">
      <alignment horizontal="center" vertical="center"/>
      <protection/>
    </xf>
    <xf numFmtId="179" fontId="5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179" fontId="5" fillId="0" borderId="13" xfId="0" applyNumberFormat="1" applyFont="1" applyFill="1" applyBorder="1" applyAlignment="1" applyProtection="1">
      <alignment horizontal="center" vertical="center" wrapText="1"/>
      <protection/>
    </xf>
    <xf numFmtId="4" fontId="5" fillId="0" borderId="20" xfId="0" applyNumberFormat="1" applyFont="1" applyFill="1" applyBorder="1" applyAlignment="1" applyProtection="1">
      <alignment horizontal="center" vertical="center" wrapText="1"/>
      <protection/>
    </xf>
    <xf numFmtId="4" fontId="5" fillId="0" borderId="21" xfId="0" applyNumberFormat="1" applyFont="1" applyFill="1" applyBorder="1" applyAlignment="1">
      <alignment horizontal="center" vertical="center" wrapText="1"/>
    </xf>
    <xf numFmtId="178" fontId="5" fillId="0" borderId="10" xfId="0" applyNumberFormat="1" applyFont="1" applyFill="1" applyBorder="1" applyAlignment="1" applyProtection="1">
      <alignment horizontal="left" vertical="center"/>
      <protection/>
    </xf>
    <xf numFmtId="177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Fill="1" applyBorder="1" applyAlignment="1">
      <alignment horizontal="left" vertical="center"/>
    </xf>
    <xf numFmtId="177" fontId="5" fillId="0" borderId="10" xfId="0" applyNumberFormat="1" applyFont="1" applyFill="1" applyBorder="1" applyAlignment="1" applyProtection="1">
      <alignment horizontal="center" vertical="center" wrapText="1"/>
      <protection/>
    </xf>
    <xf numFmtId="177" fontId="2" fillId="0" borderId="13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/>
    </xf>
    <xf numFmtId="177" fontId="5" fillId="0" borderId="15" xfId="0" applyNumberFormat="1" applyFont="1" applyFill="1" applyBorder="1" applyAlignment="1" applyProtection="1">
      <alignment horizontal="center" vertical="center" wrapText="1"/>
      <protection/>
    </xf>
    <xf numFmtId="177" fontId="5" fillId="0" borderId="13" xfId="0" applyNumberFormat="1" applyFont="1" applyFill="1" applyBorder="1" applyAlignment="1" applyProtection="1">
      <alignment horizontal="center" vertical="center" wrapText="1"/>
      <protection/>
    </xf>
    <xf numFmtId="177" fontId="5" fillId="0" borderId="19" xfId="0" applyNumberFormat="1" applyFont="1" applyFill="1" applyBorder="1" applyAlignment="1" applyProtection="1">
      <alignment horizontal="center" vertical="center" wrapText="1"/>
      <protection/>
    </xf>
    <xf numFmtId="177" fontId="5" fillId="0" borderId="11" xfId="0" applyNumberFormat="1" applyFont="1" applyFill="1" applyBorder="1" applyAlignment="1" applyProtection="1">
      <alignment horizontal="center" vertical="center" wrapText="1"/>
      <protection/>
    </xf>
    <xf numFmtId="178" fontId="5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right"/>
    </xf>
    <xf numFmtId="177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>
      <alignment horizontal="left" vertical="center" wrapText="1"/>
    </xf>
    <xf numFmtId="178" fontId="5" fillId="0" borderId="10" xfId="0" applyNumberFormat="1" applyFont="1" applyFill="1" applyBorder="1" applyAlignment="1" applyProtection="1">
      <alignment horizontal="left" vertical="center" wrapText="1"/>
      <protection/>
    </xf>
    <xf numFmtId="177" fontId="5" fillId="0" borderId="13" xfId="0" applyNumberFormat="1" applyFont="1" applyFill="1" applyBorder="1" applyAlignment="1" applyProtection="1">
      <alignment horizontal="right" vertical="center" wrapText="1"/>
      <protection/>
    </xf>
    <xf numFmtId="177" fontId="5" fillId="33" borderId="10" xfId="0" applyNumberFormat="1" applyFont="1" applyFill="1" applyBorder="1" applyAlignment="1" applyProtection="1">
      <alignment horizontal="center" vertical="center" wrapText="1"/>
      <protection/>
    </xf>
    <xf numFmtId="178" fontId="5" fillId="0" borderId="15" xfId="0" applyNumberFormat="1" applyFont="1" applyFill="1" applyBorder="1" applyAlignment="1" applyProtection="1">
      <alignment vertical="center"/>
      <protection/>
    </xf>
    <xf numFmtId="177" fontId="5" fillId="33" borderId="13" xfId="0" applyNumberFormat="1" applyFont="1" applyFill="1" applyBorder="1" applyAlignment="1" applyProtection="1">
      <alignment horizontal="right" vertical="center" wrapText="1"/>
      <protection/>
    </xf>
    <xf numFmtId="178" fontId="5" fillId="0" borderId="11" xfId="0" applyNumberFormat="1" applyFont="1" applyFill="1" applyBorder="1" applyAlignment="1" applyProtection="1">
      <alignment horizontal="left" vertical="center"/>
      <protection/>
    </xf>
    <xf numFmtId="177" fontId="5" fillId="0" borderId="10" xfId="0" applyNumberFormat="1" applyFont="1" applyFill="1" applyBorder="1" applyAlignment="1" applyProtection="1">
      <alignment vertical="center" wrapText="1"/>
      <protection/>
    </xf>
    <xf numFmtId="177" fontId="5" fillId="33" borderId="10" xfId="0" applyNumberFormat="1" applyFont="1" applyFill="1" applyBorder="1" applyAlignment="1" applyProtection="1">
      <alignment horizontal="right" vertical="center" wrapText="1"/>
      <protection/>
    </xf>
    <xf numFmtId="177" fontId="5" fillId="0" borderId="12" xfId="0" applyNumberFormat="1" applyFont="1" applyFill="1" applyBorder="1" applyAlignment="1" applyProtection="1">
      <alignment horizontal="right" vertical="center" wrapText="1"/>
      <protection/>
    </xf>
    <xf numFmtId="177" fontId="2" fillId="0" borderId="10" xfId="0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 applyProtection="1">
      <alignment horizontal="left" vertical="center"/>
      <protection/>
    </xf>
    <xf numFmtId="180" fontId="3" fillId="0" borderId="0" xfId="0" applyNumberFormat="1" applyFont="1" applyFill="1" applyAlignment="1" applyProtection="1">
      <alignment horizontal="centerContinuous" vertical="center"/>
      <protection/>
    </xf>
    <xf numFmtId="180" fontId="5" fillId="0" borderId="0" xfId="0" applyNumberFormat="1" applyFont="1" applyFill="1" applyAlignment="1" applyProtection="1">
      <alignment vertical="center"/>
      <protection/>
    </xf>
    <xf numFmtId="4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177" fontId="5" fillId="0" borderId="17" xfId="0" applyNumberFormat="1" applyFont="1" applyFill="1" applyBorder="1" applyAlignment="1" applyProtection="1">
      <alignment horizontal="center" vertical="center" wrapText="1"/>
      <protection/>
    </xf>
    <xf numFmtId="177" fontId="2" fillId="0" borderId="14" xfId="0" applyNumberFormat="1" applyFont="1" applyFill="1" applyBorder="1" applyAlignment="1" applyProtection="1">
      <alignment horizontal="center" vertical="center" wrapText="1"/>
      <protection/>
    </xf>
    <xf numFmtId="181" fontId="2" fillId="0" borderId="13" xfId="0" applyNumberFormat="1" applyFont="1" applyFill="1" applyBorder="1" applyAlignment="1" applyProtection="1">
      <alignment horizontal="center" vertical="center" wrapText="1"/>
      <protection/>
    </xf>
    <xf numFmtId="177" fontId="2" fillId="0" borderId="16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 applyProtection="1">
      <alignment horizontal="center" vertical="center" wrapText="1"/>
      <protection/>
    </xf>
    <xf numFmtId="177" fontId="2" fillId="0" borderId="11" xfId="0" applyNumberFormat="1" applyFont="1" applyFill="1" applyBorder="1" applyAlignment="1">
      <alignment horizontal="center" vertical="center" wrapText="1"/>
    </xf>
    <xf numFmtId="177" fontId="5" fillId="0" borderId="16" xfId="0" applyNumberFormat="1" applyFont="1" applyFill="1" applyBorder="1" applyAlignment="1" applyProtection="1">
      <alignment horizontal="center" vertical="center" wrapText="1"/>
      <protection/>
    </xf>
    <xf numFmtId="177" fontId="2" fillId="0" borderId="15" xfId="0" applyNumberFormat="1" applyFont="1" applyFill="1" applyBorder="1" applyAlignment="1" applyProtection="1">
      <alignment horizontal="center" vertical="center" wrapText="1"/>
      <protection/>
    </xf>
    <xf numFmtId="181" fontId="2" fillId="0" borderId="10" xfId="0" applyNumberFormat="1" applyFont="1" applyFill="1" applyBorder="1" applyAlignment="1" applyProtection="1">
      <alignment horizontal="center" vertical="center" wrapText="1"/>
      <protection/>
    </xf>
    <xf numFmtId="177" fontId="2" fillId="0" borderId="10" xfId="0" applyNumberFormat="1" applyFont="1" applyFill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177" fontId="2" fillId="0" borderId="12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/>
    </xf>
    <xf numFmtId="179" fontId="5" fillId="0" borderId="0" xfId="0" applyNumberFormat="1" applyFont="1" applyFill="1" applyAlignment="1" applyProtection="1">
      <alignment horizontal="right" vertical="center"/>
      <protection/>
    </xf>
    <xf numFmtId="178" fontId="5" fillId="0" borderId="19" xfId="0" applyNumberFormat="1" applyFont="1" applyFill="1" applyBorder="1" applyAlignment="1" applyProtection="1">
      <alignment horizontal="centerContinuous" vertical="center"/>
      <protection/>
    </xf>
    <xf numFmtId="4" fontId="5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SheetLayoutView="100" workbookViewId="0" topLeftCell="A1">
      <selection activeCell="C31" sqref="C31"/>
    </sheetView>
  </sheetViews>
  <sheetFormatPr defaultColWidth="9.00390625" defaultRowHeight="14.25"/>
  <cols>
    <col min="1" max="1" width="30.125" style="0" customWidth="1"/>
    <col min="2" max="2" width="7.875" style="0" customWidth="1"/>
    <col min="3" max="3" width="18.50390625" style="0" customWidth="1"/>
  </cols>
  <sheetData>
    <row r="1" spans="1:18" ht="28.5" customHeight="1">
      <c r="A1" s="31" t="s">
        <v>0</v>
      </c>
      <c r="B1" s="32"/>
      <c r="C1" s="33"/>
      <c r="D1" s="32"/>
      <c r="E1" s="32"/>
      <c r="F1" s="32"/>
      <c r="G1" s="32"/>
      <c r="H1" s="32"/>
      <c r="I1" s="32"/>
      <c r="J1" s="32"/>
      <c r="K1" s="32"/>
      <c r="L1" s="32"/>
      <c r="M1" s="78"/>
      <c r="N1" s="78"/>
      <c r="O1" s="78"/>
      <c r="P1" s="78"/>
      <c r="Q1" s="32"/>
      <c r="R1" s="32"/>
    </row>
    <row r="2" spans="1:18" ht="19.5" customHeight="1">
      <c r="A2" s="34" t="s">
        <v>1</v>
      </c>
      <c r="B2" s="34"/>
      <c r="C2" s="34"/>
      <c r="D2" s="35"/>
      <c r="E2" s="35"/>
      <c r="F2" s="35"/>
      <c r="G2" s="35"/>
      <c r="H2" s="35"/>
      <c r="I2" s="35"/>
      <c r="J2" s="35"/>
      <c r="K2" s="35"/>
      <c r="L2" s="35"/>
      <c r="M2" s="79"/>
      <c r="N2" s="79"/>
      <c r="O2" s="79"/>
      <c r="P2" s="79"/>
      <c r="Q2" s="35"/>
      <c r="R2" s="95" t="s">
        <v>2</v>
      </c>
    </row>
    <row r="3" spans="1:18" ht="19.5" customHeight="1">
      <c r="A3" s="36" t="s">
        <v>3</v>
      </c>
      <c r="B3" s="37"/>
      <c r="C3" s="38" t="s">
        <v>4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96"/>
    </row>
    <row r="4" spans="1:18" ht="19.5" customHeight="1">
      <c r="A4" s="40" t="s">
        <v>5</v>
      </c>
      <c r="B4" s="40" t="s">
        <v>6</v>
      </c>
      <c r="C4" s="41" t="s">
        <v>7</v>
      </c>
      <c r="D4" s="9" t="s">
        <v>8</v>
      </c>
      <c r="E4" s="42" t="s">
        <v>9</v>
      </c>
      <c r="F4" s="43" t="s">
        <v>10</v>
      </c>
      <c r="G4" s="44" t="s">
        <v>11</v>
      </c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</row>
    <row r="5" spans="1:18" ht="42" customHeight="1">
      <c r="A5" s="36"/>
      <c r="B5" s="36"/>
      <c r="C5" s="37"/>
      <c r="D5" s="9"/>
      <c r="E5" s="46"/>
      <c r="F5" s="47"/>
      <c r="G5" s="48" t="s">
        <v>12</v>
      </c>
      <c r="H5" s="49" t="s">
        <v>13</v>
      </c>
      <c r="I5" s="80" t="s">
        <v>14</v>
      </c>
      <c r="J5" s="80" t="s">
        <v>15</v>
      </c>
      <c r="K5" s="81" t="s">
        <v>16</v>
      </c>
      <c r="L5" s="81" t="s">
        <v>17</v>
      </c>
      <c r="M5" s="81" t="s">
        <v>18</v>
      </c>
      <c r="N5" s="81" t="s">
        <v>19</v>
      </c>
      <c r="O5" s="81" t="s">
        <v>20</v>
      </c>
      <c r="P5" s="81" t="s">
        <v>21</v>
      </c>
      <c r="Q5" s="97" t="s">
        <v>22</v>
      </c>
      <c r="R5" s="97" t="s">
        <v>23</v>
      </c>
    </row>
    <row r="6" spans="1:18" ht="19.5" customHeight="1">
      <c r="A6" s="50" t="s">
        <v>24</v>
      </c>
      <c r="B6" s="51">
        <f>H23</f>
        <v>852.980968</v>
      </c>
      <c r="C6" s="52" t="s">
        <v>25</v>
      </c>
      <c r="D6" s="53">
        <f aca="true" t="shared" si="0" ref="D6:D22">E6+F6+G6</f>
        <v>852.980968</v>
      </c>
      <c r="E6" s="54">
        <f aca="true" t="shared" si="1" ref="E6:R6">E7+E8+E9</f>
        <v>0</v>
      </c>
      <c r="F6" s="54">
        <f t="shared" si="1"/>
        <v>0</v>
      </c>
      <c r="G6" s="53">
        <f aca="true" t="shared" si="2" ref="G6:G10">SUM(H6:R6)</f>
        <v>852.980968</v>
      </c>
      <c r="H6" s="55">
        <f t="shared" si="1"/>
        <v>852.980968</v>
      </c>
      <c r="I6" s="54">
        <f t="shared" si="1"/>
        <v>0</v>
      </c>
      <c r="J6" s="54">
        <f t="shared" si="1"/>
        <v>0</v>
      </c>
      <c r="K6" s="54">
        <f t="shared" si="1"/>
        <v>0</v>
      </c>
      <c r="L6" s="54">
        <f t="shared" si="1"/>
        <v>0</v>
      </c>
      <c r="M6" s="55">
        <f t="shared" si="1"/>
        <v>0</v>
      </c>
      <c r="N6" s="54">
        <f t="shared" si="1"/>
        <v>0</v>
      </c>
      <c r="O6" s="55">
        <f t="shared" si="1"/>
        <v>0</v>
      </c>
      <c r="P6" s="55">
        <f t="shared" si="1"/>
        <v>0</v>
      </c>
      <c r="Q6" s="55">
        <f t="shared" si="1"/>
        <v>0</v>
      </c>
      <c r="R6" s="54">
        <f t="shared" si="1"/>
        <v>0</v>
      </c>
    </row>
    <row r="7" spans="1:18" ht="19.5" customHeight="1">
      <c r="A7" s="50" t="s">
        <v>26</v>
      </c>
      <c r="B7" s="51">
        <f>I23</f>
        <v>0</v>
      </c>
      <c r="C7" s="56" t="s">
        <v>27</v>
      </c>
      <c r="D7" s="57">
        <f t="shared" si="0"/>
        <v>0</v>
      </c>
      <c r="E7" s="58"/>
      <c r="F7" s="59"/>
      <c r="G7" s="60">
        <f t="shared" si="2"/>
        <v>0</v>
      </c>
      <c r="H7" s="57">
        <v>0</v>
      </c>
      <c r="I7" s="58">
        <v>0</v>
      </c>
      <c r="J7" s="82">
        <v>0</v>
      </c>
      <c r="K7" s="83"/>
      <c r="L7" s="84">
        <v>0</v>
      </c>
      <c r="M7" s="85"/>
      <c r="N7" s="86">
        <v>0</v>
      </c>
      <c r="O7" s="87"/>
      <c r="P7" s="55"/>
      <c r="Q7" s="57">
        <v>0</v>
      </c>
      <c r="R7" s="58">
        <v>0</v>
      </c>
    </row>
    <row r="8" spans="1:18" ht="19.5" customHeight="1">
      <c r="A8" s="50" t="s">
        <v>28</v>
      </c>
      <c r="B8" s="51">
        <f>J23</f>
        <v>0</v>
      </c>
      <c r="C8" s="61" t="s">
        <v>29</v>
      </c>
      <c r="D8" s="57">
        <f t="shared" si="0"/>
        <v>0</v>
      </c>
      <c r="E8" s="58"/>
      <c r="F8" s="59"/>
      <c r="G8" s="60">
        <f t="shared" si="2"/>
        <v>0</v>
      </c>
      <c r="H8" s="57">
        <v>0</v>
      </c>
      <c r="I8" s="58">
        <v>0</v>
      </c>
      <c r="J8" s="82">
        <v>0</v>
      </c>
      <c r="K8" s="83"/>
      <c r="L8" s="84">
        <v>0</v>
      </c>
      <c r="M8" s="85"/>
      <c r="N8" s="86">
        <v>0</v>
      </c>
      <c r="O8" s="87"/>
      <c r="P8" s="55"/>
      <c r="Q8" s="57">
        <v>0</v>
      </c>
      <c r="R8" s="58">
        <v>0</v>
      </c>
    </row>
    <row r="9" spans="1:18" ht="19.5" customHeight="1">
      <c r="A9" s="62" t="s">
        <v>30</v>
      </c>
      <c r="B9" s="63">
        <f>K23</f>
        <v>0</v>
      </c>
      <c r="C9" s="61" t="s">
        <v>31</v>
      </c>
      <c r="D9" s="57">
        <f t="shared" si="0"/>
        <v>852.980968</v>
      </c>
      <c r="E9" s="53"/>
      <c r="F9" s="60"/>
      <c r="G9" s="60">
        <f t="shared" si="2"/>
        <v>852.980968</v>
      </c>
      <c r="H9" s="57">
        <v>852.980968</v>
      </c>
      <c r="I9" s="53">
        <v>0</v>
      </c>
      <c r="J9" s="88">
        <v>0</v>
      </c>
      <c r="K9" s="89"/>
      <c r="L9" s="90">
        <v>0</v>
      </c>
      <c r="M9" s="85"/>
      <c r="N9" s="91">
        <v>0</v>
      </c>
      <c r="O9" s="87"/>
      <c r="P9" s="55"/>
      <c r="Q9" s="57">
        <v>0</v>
      </c>
      <c r="R9" s="53">
        <v>0</v>
      </c>
    </row>
    <row r="10" spans="1:18" ht="19.5" customHeight="1">
      <c r="A10" s="50" t="s">
        <v>32</v>
      </c>
      <c r="B10" s="51">
        <f>L23</f>
        <v>0</v>
      </c>
      <c r="C10" s="61" t="s">
        <v>33</v>
      </c>
      <c r="D10" s="53">
        <f t="shared" si="0"/>
        <v>0</v>
      </c>
      <c r="E10" s="64">
        <f aca="true" t="shared" si="3" ref="E10:R10">E11+E12+E13+E14+E15+E16</f>
        <v>0</v>
      </c>
      <c r="F10" s="64">
        <f t="shared" si="3"/>
        <v>0</v>
      </c>
      <c r="G10" s="53">
        <f t="shared" si="2"/>
        <v>0</v>
      </c>
      <c r="H10" s="53">
        <f t="shared" si="3"/>
        <v>0</v>
      </c>
      <c r="I10" s="64">
        <f t="shared" si="3"/>
        <v>0</v>
      </c>
      <c r="J10" s="64">
        <f t="shared" si="3"/>
        <v>0</v>
      </c>
      <c r="K10" s="64">
        <f t="shared" si="3"/>
        <v>0</v>
      </c>
      <c r="L10" s="64">
        <f t="shared" si="3"/>
        <v>0</v>
      </c>
      <c r="M10" s="53">
        <f t="shared" si="3"/>
        <v>0</v>
      </c>
      <c r="N10" s="64">
        <f t="shared" si="3"/>
        <v>0</v>
      </c>
      <c r="O10" s="53">
        <f t="shared" si="3"/>
        <v>0</v>
      </c>
      <c r="P10" s="53">
        <f t="shared" si="3"/>
        <v>0</v>
      </c>
      <c r="Q10" s="53">
        <f t="shared" si="3"/>
        <v>0</v>
      </c>
      <c r="R10" s="64">
        <f t="shared" si="3"/>
        <v>0</v>
      </c>
    </row>
    <row r="11" spans="1:18" ht="19.5" customHeight="1">
      <c r="A11" s="50" t="s">
        <v>34</v>
      </c>
      <c r="B11" s="51">
        <f>K23</f>
        <v>0</v>
      </c>
      <c r="C11" s="50" t="s">
        <v>35</v>
      </c>
      <c r="D11" s="53">
        <f t="shared" si="0"/>
        <v>0</v>
      </c>
      <c r="E11" s="53"/>
      <c r="F11" s="53"/>
      <c r="G11" s="53"/>
      <c r="H11" s="53"/>
      <c r="I11" s="53">
        <v>0</v>
      </c>
      <c r="J11" s="53"/>
      <c r="K11" s="55"/>
      <c r="L11" s="55"/>
      <c r="M11" s="55"/>
      <c r="N11" s="55"/>
      <c r="O11" s="55"/>
      <c r="P11" s="55"/>
      <c r="Q11" s="53">
        <v>0</v>
      </c>
      <c r="R11" s="53">
        <v>0</v>
      </c>
    </row>
    <row r="12" spans="1:18" ht="19.5" customHeight="1">
      <c r="A12" s="50" t="s">
        <v>36</v>
      </c>
      <c r="B12" s="51">
        <f>N23</f>
        <v>0</v>
      </c>
      <c r="C12" s="50" t="s">
        <v>37</v>
      </c>
      <c r="D12" s="53">
        <f t="shared" si="0"/>
        <v>0</v>
      </c>
      <c r="E12" s="58"/>
      <c r="F12" s="58"/>
      <c r="G12" s="53"/>
      <c r="H12" s="55"/>
      <c r="I12" s="54"/>
      <c r="J12" s="58"/>
      <c r="K12" s="54"/>
      <c r="L12" s="54"/>
      <c r="M12" s="55"/>
      <c r="N12" s="54"/>
      <c r="O12" s="55"/>
      <c r="P12" s="55"/>
      <c r="Q12" s="53">
        <v>0</v>
      </c>
      <c r="R12" s="58">
        <v>0</v>
      </c>
    </row>
    <row r="13" spans="1:18" ht="19.5" customHeight="1">
      <c r="A13" s="50" t="s">
        <v>38</v>
      </c>
      <c r="B13" s="51">
        <f>O23</f>
        <v>0</v>
      </c>
      <c r="C13" s="65" t="s">
        <v>39</v>
      </c>
      <c r="D13" s="57">
        <f t="shared" si="0"/>
        <v>0</v>
      </c>
      <c r="E13" s="53"/>
      <c r="F13" s="60"/>
      <c r="G13" s="60">
        <f>SUM(H13:R13)</f>
        <v>0</v>
      </c>
      <c r="H13" s="57">
        <v>0</v>
      </c>
      <c r="I13" s="53">
        <v>0</v>
      </c>
      <c r="J13" s="88">
        <v>0</v>
      </c>
      <c r="K13" s="89"/>
      <c r="L13" s="92">
        <v>0</v>
      </c>
      <c r="M13" s="85"/>
      <c r="N13" s="91">
        <v>0</v>
      </c>
      <c r="O13" s="87"/>
      <c r="P13" s="55"/>
      <c r="Q13" s="57">
        <v>0</v>
      </c>
      <c r="R13" s="53">
        <v>0</v>
      </c>
    </row>
    <row r="14" spans="1:18" ht="19.5" customHeight="1">
      <c r="A14" s="62" t="s">
        <v>40</v>
      </c>
      <c r="B14" s="51">
        <f>R23</f>
        <v>0</v>
      </c>
      <c r="C14" s="50" t="s">
        <v>41</v>
      </c>
      <c r="D14" s="53">
        <f t="shared" si="0"/>
        <v>0</v>
      </c>
      <c r="E14" s="64"/>
      <c r="F14" s="64"/>
      <c r="G14" s="53"/>
      <c r="H14" s="55"/>
      <c r="I14" s="64">
        <v>0</v>
      </c>
      <c r="J14" s="64"/>
      <c r="K14" s="93"/>
      <c r="L14" s="93"/>
      <c r="M14" s="55"/>
      <c r="N14" s="93"/>
      <c r="O14" s="55"/>
      <c r="P14" s="55"/>
      <c r="Q14" s="53">
        <v>0</v>
      </c>
      <c r="R14" s="64">
        <v>0</v>
      </c>
    </row>
    <row r="15" spans="1:18" ht="19.5" customHeight="1">
      <c r="A15" s="66" t="s">
        <v>42</v>
      </c>
      <c r="B15" s="51"/>
      <c r="C15" s="65" t="s">
        <v>43</v>
      </c>
      <c r="D15" s="53">
        <f t="shared" si="0"/>
        <v>0</v>
      </c>
      <c r="E15" s="53"/>
      <c r="F15" s="53"/>
      <c r="G15" s="53"/>
      <c r="H15" s="53"/>
      <c r="I15" s="53">
        <v>0</v>
      </c>
      <c r="J15" s="53"/>
      <c r="K15" s="55"/>
      <c r="L15" s="55"/>
      <c r="M15" s="55"/>
      <c r="N15" s="55"/>
      <c r="O15" s="55"/>
      <c r="P15" s="55"/>
      <c r="Q15" s="53">
        <v>0</v>
      </c>
      <c r="R15" s="53">
        <v>0</v>
      </c>
    </row>
    <row r="16" spans="1:18" ht="19.5" customHeight="1">
      <c r="A16" s="67" t="s">
        <v>44</v>
      </c>
      <c r="B16" s="51"/>
      <c r="C16" s="50" t="s">
        <v>45</v>
      </c>
      <c r="D16" s="53">
        <f t="shared" si="0"/>
        <v>0</v>
      </c>
      <c r="E16" s="53"/>
      <c r="F16" s="53"/>
      <c r="G16" s="53"/>
      <c r="H16" s="53"/>
      <c r="I16" s="53">
        <v>0</v>
      </c>
      <c r="J16" s="53"/>
      <c r="K16" s="55"/>
      <c r="L16" s="55"/>
      <c r="M16" s="55"/>
      <c r="N16" s="55"/>
      <c r="O16" s="55"/>
      <c r="P16" s="55"/>
      <c r="Q16" s="53">
        <v>0</v>
      </c>
      <c r="R16" s="53">
        <v>0</v>
      </c>
    </row>
    <row r="17" spans="1:18" ht="19.5" customHeight="1">
      <c r="A17" s="61" t="s">
        <v>46</v>
      </c>
      <c r="B17" s="51"/>
      <c r="C17" s="50"/>
      <c r="D17" s="53">
        <f t="shared" si="0"/>
        <v>0</v>
      </c>
      <c r="E17" s="53"/>
      <c r="F17" s="53"/>
      <c r="G17" s="53"/>
      <c r="H17" s="53"/>
      <c r="I17" s="53"/>
      <c r="J17" s="53"/>
      <c r="K17" s="55"/>
      <c r="L17" s="55"/>
      <c r="M17" s="55"/>
      <c r="N17" s="55"/>
      <c r="O17" s="55"/>
      <c r="P17" s="55"/>
      <c r="Q17" s="53"/>
      <c r="R17" s="53"/>
    </row>
    <row r="18" spans="1:18" ht="19.5" customHeight="1">
      <c r="A18" s="61"/>
      <c r="B18" s="51"/>
      <c r="C18" s="50"/>
      <c r="D18" s="53">
        <f t="shared" si="0"/>
        <v>0</v>
      </c>
      <c r="E18" s="53"/>
      <c r="F18" s="53"/>
      <c r="G18" s="53"/>
      <c r="H18" s="53"/>
      <c r="I18" s="53"/>
      <c r="J18" s="53"/>
      <c r="K18" s="55"/>
      <c r="L18" s="55"/>
      <c r="M18" s="55"/>
      <c r="N18" s="55"/>
      <c r="O18" s="55"/>
      <c r="P18" s="55"/>
      <c r="Q18" s="53"/>
      <c r="R18" s="53"/>
    </row>
    <row r="19" spans="1:18" ht="19.5" customHeight="1">
      <c r="A19" s="61" t="s">
        <v>47</v>
      </c>
      <c r="B19" s="68">
        <f>SUM(B6:B16)</f>
        <v>852.980968</v>
      </c>
      <c r="C19" s="50" t="s">
        <v>11</v>
      </c>
      <c r="D19" s="53">
        <f t="shared" si="0"/>
        <v>852.980968</v>
      </c>
      <c r="E19" s="69">
        <f aca="true" t="shared" si="4" ref="E19:R19">E6+E10</f>
        <v>0</v>
      </c>
      <c r="F19" s="69">
        <f t="shared" si="4"/>
        <v>0</v>
      </c>
      <c r="G19" s="53">
        <f>SUM(H19:R19)</f>
        <v>852.980968</v>
      </c>
      <c r="H19" s="69">
        <f t="shared" si="4"/>
        <v>852.980968</v>
      </c>
      <c r="I19" s="69">
        <f t="shared" si="4"/>
        <v>0</v>
      </c>
      <c r="J19" s="69">
        <f t="shared" si="4"/>
        <v>0</v>
      </c>
      <c r="K19" s="69">
        <f t="shared" si="4"/>
        <v>0</v>
      </c>
      <c r="L19" s="69">
        <f t="shared" si="4"/>
        <v>0</v>
      </c>
      <c r="M19" s="69">
        <f t="shared" si="4"/>
        <v>0</v>
      </c>
      <c r="N19" s="69">
        <f t="shared" si="4"/>
        <v>0</v>
      </c>
      <c r="O19" s="69">
        <f t="shared" si="4"/>
        <v>0</v>
      </c>
      <c r="P19" s="69">
        <f t="shared" si="4"/>
        <v>0</v>
      </c>
      <c r="Q19" s="69">
        <f t="shared" si="4"/>
        <v>0</v>
      </c>
      <c r="R19" s="69">
        <f t="shared" si="4"/>
        <v>0</v>
      </c>
    </row>
    <row r="20" spans="1:18" ht="19.5" customHeight="1">
      <c r="A20" s="70" t="s">
        <v>48</v>
      </c>
      <c r="B20" s="71">
        <f>F23</f>
        <v>0</v>
      </c>
      <c r="C20" s="72"/>
      <c r="D20" s="73">
        <f t="shared" si="0"/>
        <v>0</v>
      </c>
      <c r="E20" s="73"/>
      <c r="F20" s="73"/>
      <c r="G20" s="73"/>
      <c r="H20" s="51"/>
      <c r="I20" s="73"/>
      <c r="J20" s="73"/>
      <c r="K20" s="94"/>
      <c r="L20" s="94"/>
      <c r="M20" s="94"/>
      <c r="N20" s="94"/>
      <c r="O20" s="94"/>
      <c r="P20" s="94"/>
      <c r="Q20" s="73"/>
      <c r="R20" s="73"/>
    </row>
    <row r="21" spans="1:18" ht="19.5" customHeight="1">
      <c r="A21" s="70" t="s">
        <v>49</v>
      </c>
      <c r="B21" s="74">
        <f>E23</f>
        <v>0</v>
      </c>
      <c r="C21" s="72"/>
      <c r="D21" s="73">
        <f t="shared" si="0"/>
        <v>0</v>
      </c>
      <c r="E21" s="73"/>
      <c r="F21" s="73"/>
      <c r="G21" s="73"/>
      <c r="H21" s="51"/>
      <c r="I21" s="73"/>
      <c r="J21" s="73"/>
      <c r="K21" s="94"/>
      <c r="L21" s="94"/>
      <c r="M21" s="94"/>
      <c r="N21" s="94"/>
      <c r="O21" s="94"/>
      <c r="P21" s="94"/>
      <c r="Q21" s="73"/>
      <c r="R21" s="73"/>
    </row>
    <row r="22" spans="1:18" ht="19.5" customHeight="1">
      <c r="A22" s="61"/>
      <c r="B22" s="75"/>
      <c r="C22" s="50"/>
      <c r="D22" s="73">
        <f t="shared" si="0"/>
        <v>0</v>
      </c>
      <c r="E22" s="73"/>
      <c r="F22" s="73"/>
      <c r="G22" s="73"/>
      <c r="H22" s="51"/>
      <c r="I22" s="73"/>
      <c r="J22" s="73"/>
      <c r="K22" s="94"/>
      <c r="L22" s="94"/>
      <c r="M22" s="94"/>
      <c r="N22" s="94"/>
      <c r="O22" s="94"/>
      <c r="P22" s="94"/>
      <c r="Q22" s="73"/>
      <c r="R22" s="73"/>
    </row>
    <row r="23" spans="1:18" ht="19.5" customHeight="1">
      <c r="A23" s="50" t="s">
        <v>50</v>
      </c>
      <c r="B23" s="76">
        <f>D23</f>
        <v>852.980968</v>
      </c>
      <c r="C23" s="77" t="s">
        <v>51</v>
      </c>
      <c r="D23" s="73">
        <f aca="true" t="shared" si="5" ref="D23:R23">D19</f>
        <v>852.980968</v>
      </c>
      <c r="E23" s="73">
        <f t="shared" si="5"/>
        <v>0</v>
      </c>
      <c r="F23" s="73">
        <f t="shared" si="5"/>
        <v>0</v>
      </c>
      <c r="G23" s="73">
        <f t="shared" si="5"/>
        <v>852.980968</v>
      </c>
      <c r="H23" s="73">
        <f t="shared" si="5"/>
        <v>852.980968</v>
      </c>
      <c r="I23" s="73">
        <f t="shared" si="5"/>
        <v>0</v>
      </c>
      <c r="J23" s="73">
        <f t="shared" si="5"/>
        <v>0</v>
      </c>
      <c r="K23" s="73">
        <f t="shared" si="5"/>
        <v>0</v>
      </c>
      <c r="L23" s="73">
        <f t="shared" si="5"/>
        <v>0</v>
      </c>
      <c r="M23" s="73">
        <f t="shared" si="5"/>
        <v>0</v>
      </c>
      <c r="N23" s="73">
        <f t="shared" si="5"/>
        <v>0</v>
      </c>
      <c r="O23" s="73">
        <f t="shared" si="5"/>
        <v>0</v>
      </c>
      <c r="P23" s="73">
        <f t="shared" si="5"/>
        <v>0</v>
      </c>
      <c r="Q23" s="73">
        <f t="shared" si="5"/>
        <v>0</v>
      </c>
      <c r="R23" s="73">
        <f t="shared" si="5"/>
        <v>0</v>
      </c>
    </row>
  </sheetData>
  <sheetProtection/>
  <mergeCells count="8">
    <mergeCell ref="A3:B3"/>
    <mergeCell ref="G4:R4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SheetLayoutView="100" workbookViewId="0" topLeftCell="A1">
      <selection activeCell="E20" sqref="E20"/>
    </sheetView>
  </sheetViews>
  <sheetFormatPr defaultColWidth="9.00390625" defaultRowHeight="14.25"/>
  <cols>
    <col min="5" max="5" width="24.00390625" style="0" customWidth="1"/>
  </cols>
  <sheetData>
    <row r="1" spans="1:9" ht="27">
      <c r="A1" s="1" t="s">
        <v>52</v>
      </c>
      <c r="B1" s="2"/>
      <c r="C1" s="3"/>
      <c r="D1" s="3"/>
      <c r="E1" s="3"/>
      <c r="F1" s="3"/>
      <c r="G1" s="2"/>
      <c r="H1" s="2"/>
      <c r="I1" s="2"/>
    </row>
    <row r="2" spans="1:9" ht="22.5" customHeight="1">
      <c r="A2" s="4"/>
      <c r="B2" s="4"/>
      <c r="C2" s="4"/>
      <c r="D2" s="4"/>
      <c r="E2" s="5"/>
      <c r="F2" s="5"/>
      <c r="G2" s="5"/>
      <c r="H2" s="6" t="s">
        <v>53</v>
      </c>
      <c r="I2" s="6"/>
    </row>
    <row r="3" spans="1:9" ht="22.5" customHeight="1">
      <c r="A3" s="7" t="s">
        <v>54</v>
      </c>
      <c r="B3" s="7"/>
      <c r="C3" s="7"/>
      <c r="D3" s="8" t="s">
        <v>55</v>
      </c>
      <c r="E3" s="9" t="s">
        <v>56</v>
      </c>
      <c r="F3" s="9" t="s">
        <v>57</v>
      </c>
      <c r="G3" s="10"/>
      <c r="H3" s="11" t="s">
        <v>58</v>
      </c>
      <c r="I3" s="11" t="s">
        <v>8</v>
      </c>
    </row>
    <row r="4" spans="1:9" ht="36.75" customHeight="1">
      <c r="A4" s="12" t="s">
        <v>59</v>
      </c>
      <c r="B4" s="12" t="s">
        <v>60</v>
      </c>
      <c r="C4" s="12" t="s">
        <v>61</v>
      </c>
      <c r="D4" s="13"/>
      <c r="E4" s="10"/>
      <c r="F4" s="10" t="s">
        <v>62</v>
      </c>
      <c r="G4" s="14" t="s">
        <v>63</v>
      </c>
      <c r="H4" s="14"/>
      <c r="I4" s="10"/>
    </row>
    <row r="5" spans="1:9" ht="24.75" customHeight="1">
      <c r="A5" s="15" t="s">
        <v>64</v>
      </c>
      <c r="B5" s="15" t="s">
        <v>64</v>
      </c>
      <c r="C5" s="15" t="s">
        <v>64</v>
      </c>
      <c r="D5" s="15" t="s">
        <v>64</v>
      </c>
      <c r="E5" s="16" t="s">
        <v>64</v>
      </c>
      <c r="F5" s="17">
        <v>1</v>
      </c>
      <c r="G5" s="18">
        <v>2</v>
      </c>
      <c r="H5" s="19">
        <v>3</v>
      </c>
      <c r="I5" s="29">
        <v>4</v>
      </c>
    </row>
    <row r="6" spans="1:9" ht="19.5" customHeight="1">
      <c r="A6" s="20"/>
      <c r="B6" s="20"/>
      <c r="C6" s="20"/>
      <c r="D6" s="21"/>
      <c r="E6" s="22" t="s">
        <v>8</v>
      </c>
      <c r="F6" s="23">
        <v>852.980968</v>
      </c>
      <c r="G6" s="23">
        <v>0</v>
      </c>
      <c r="H6" s="24">
        <v>0</v>
      </c>
      <c r="I6" s="30">
        <f aca="true" t="shared" si="0" ref="I6:I10">F6+G6+H6</f>
        <v>852.980968</v>
      </c>
    </row>
    <row r="7" spans="1:9" ht="19.5" customHeight="1">
      <c r="A7" s="20"/>
      <c r="B7" s="20"/>
      <c r="C7" s="20"/>
      <c r="D7" s="21" t="s">
        <v>65</v>
      </c>
      <c r="E7" s="22" t="s">
        <v>66</v>
      </c>
      <c r="F7" s="23">
        <v>852.980968</v>
      </c>
      <c r="G7" s="23">
        <v>0</v>
      </c>
      <c r="H7" s="24">
        <v>0</v>
      </c>
      <c r="I7" s="30">
        <f t="shared" si="0"/>
        <v>852.980968</v>
      </c>
    </row>
    <row r="8" spans="1:9" ht="19.5" customHeight="1">
      <c r="A8" s="20" t="s">
        <v>67</v>
      </c>
      <c r="B8" s="20"/>
      <c r="C8" s="20"/>
      <c r="D8" s="21"/>
      <c r="E8" s="22" t="s">
        <v>68</v>
      </c>
      <c r="F8" s="23">
        <v>852.980968</v>
      </c>
      <c r="G8" s="23">
        <v>0</v>
      </c>
      <c r="H8" s="24">
        <v>0</v>
      </c>
      <c r="I8" s="30">
        <f t="shared" si="0"/>
        <v>852.980968</v>
      </c>
    </row>
    <row r="9" spans="1:9" ht="19.5" customHeight="1">
      <c r="A9" s="20"/>
      <c r="B9" s="20" t="s">
        <v>69</v>
      </c>
      <c r="C9" s="20"/>
      <c r="D9" s="21"/>
      <c r="E9" s="22" t="s">
        <v>70</v>
      </c>
      <c r="F9" s="23">
        <v>852.980968</v>
      </c>
      <c r="G9" s="23">
        <v>0</v>
      </c>
      <c r="H9" s="24">
        <v>0</v>
      </c>
      <c r="I9" s="30">
        <f t="shared" si="0"/>
        <v>852.980968</v>
      </c>
    </row>
    <row r="10" spans="1:9" ht="19.5" customHeight="1">
      <c r="A10" s="20" t="s">
        <v>71</v>
      </c>
      <c r="B10" s="20" t="s">
        <v>72</v>
      </c>
      <c r="C10" s="20" t="s">
        <v>73</v>
      </c>
      <c r="D10" s="21" t="s">
        <v>74</v>
      </c>
      <c r="E10" s="22" t="s">
        <v>75</v>
      </c>
      <c r="F10" s="23">
        <v>852.980968</v>
      </c>
      <c r="G10" s="23">
        <v>0</v>
      </c>
      <c r="H10" s="24">
        <v>0</v>
      </c>
      <c r="I10" s="30">
        <f t="shared" si="0"/>
        <v>852.980968</v>
      </c>
    </row>
    <row r="11" spans="1:9" ht="19.5" customHeight="1">
      <c r="A11" s="25"/>
      <c r="B11" s="25"/>
      <c r="C11" s="25"/>
      <c r="D11" s="25"/>
      <c r="E11" s="26"/>
      <c r="F11" s="26"/>
      <c r="G11" s="26"/>
      <c r="H11" s="26"/>
      <c r="I11" s="28"/>
    </row>
    <row r="12" spans="1:9" ht="19.5" customHeight="1">
      <c r="A12" s="27"/>
      <c r="B12" s="27"/>
      <c r="C12" s="27"/>
      <c r="D12" s="27"/>
      <c r="E12" s="28"/>
      <c r="F12" s="28"/>
      <c r="G12" s="28"/>
      <c r="H12" s="28"/>
      <c r="I12" s="28"/>
    </row>
  </sheetData>
  <sheetProtection/>
  <mergeCells count="8">
    <mergeCell ref="A1:I1"/>
    <mergeCell ref="H2:I2"/>
    <mergeCell ref="A3:C3"/>
    <mergeCell ref="F3:G3"/>
    <mergeCell ref="D3:D4"/>
    <mergeCell ref="E3:E4"/>
    <mergeCell ref="H3:H4"/>
    <mergeCell ref="I3:I4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2016-03-21T00:30:06Z</dcterms:created>
  <dcterms:modified xsi:type="dcterms:W3CDTF">2016-03-21T02:11:57Z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2052-10.1.0.5554</vt:lpwstr>
  </property>
</Properties>
</file>